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My Drive\Krolikowski Consulting\Projects\UWSN\Measurement Projects\Emergency Food and Shelter Program\Phase 40\"/>
    </mc:Choice>
  </mc:AlternateContent>
  <xr:revisionPtr revIDLastSave="0" documentId="13_ncr:1_{808FEB19-63CF-4C52-B3C7-31AAABBC8286}" xr6:coauthVersionLast="47" xr6:coauthVersionMax="47" xr10:uidLastSave="{00000000-0000-0000-0000-000000000000}"/>
  <workbookProtection workbookAlgorithmName="SHA-512" workbookHashValue="jTHTOtBqctPQG/5X+zxdOZoIHyS0vlyAumbgBzzVCz1ip7wCiw5a0rYrr4hTqtKhPKNreWRACHM3weX9HB/h0w==" workbookSaltValue="uUvEIUxD8aIcZDspAtTrNw==" workbookSpinCount="100000" lockStructure="1"/>
  <bookViews>
    <workbookView xWindow="-96" yWindow="-96" windowWidth="23232" windowHeight="12432" xr2:uid="{00000000-000D-0000-FFFF-FFFF00000000}"/>
  </bookViews>
  <sheets>
    <sheet name="BUDGET PART II-A" sheetId="1" r:id="rId1"/>
    <sheet name="BUDGET PART II-B" sheetId="4" r:id="rId2"/>
    <sheet name="DATA" sheetId="2" state="hidden" r:id="rId3"/>
  </sheets>
  <definedNames>
    <definedName name="CATEGORY">DATA!$B$6:$B$9</definedName>
    <definedName name="FOOD_SERVICES">DATA!$C$6:$C$10</definedName>
    <definedName name="SHELTER_SERVICES">DATA!$D$6:$D$10</definedName>
    <definedName name="UTILITY_SERVICES">DATA!$E$6:$E$10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4" l="1"/>
  <c r="C18" i="4"/>
  <c r="C17" i="4"/>
  <c r="C16" i="4"/>
  <c r="G20" i="4"/>
  <c r="G24" i="1" l="1"/>
  <c r="I24" i="1" s="1"/>
  <c r="E26" i="1"/>
  <c r="C2" i="4"/>
  <c r="H26" i="1"/>
  <c r="D30" i="1" s="1"/>
  <c r="D26" i="1"/>
  <c r="D28" i="1" s="1"/>
  <c r="H20" i="4"/>
  <c r="F20" i="4"/>
  <c r="E20" i="4"/>
  <c r="D20" i="4"/>
  <c r="I19" i="4"/>
  <c r="I18" i="4"/>
  <c r="I17" i="4"/>
  <c r="I16" i="4"/>
  <c r="B15" i="4"/>
  <c r="B21" i="1"/>
  <c r="G23" i="1"/>
  <c r="I23" i="1" s="1"/>
  <c r="G25" i="1"/>
  <c r="I25" i="1" s="1"/>
  <c r="G22" i="1"/>
  <c r="I22" i="1" s="1"/>
  <c r="I20" i="4" l="1"/>
  <c r="F26" i="1"/>
  <c r="B25" i="1"/>
  <c r="B16" i="4"/>
  <c r="C24" i="1"/>
  <c r="C23" i="1"/>
  <c r="C20" i="4"/>
  <c r="C21" i="4" s="1"/>
  <c r="D32" i="1"/>
  <c r="F32" i="1" s="1"/>
  <c r="I26" i="1"/>
  <c r="C22" i="1" l="1"/>
  <c r="B17" i="4"/>
  <c r="B18" i="4"/>
  <c r="B19" i="4"/>
  <c r="C25" i="1"/>
</calcChain>
</file>

<file path=xl/sharedStrings.xml><?xml version="1.0" encoding="utf-8"?>
<sst xmlns="http://schemas.openxmlformats.org/spreadsheetml/2006/main" count="86" uniqueCount="59">
  <si>
    <t>APPLICANT NAME:</t>
  </si>
  <si>
    <t>PART II-A:  BUDGET (10 points)</t>
  </si>
  <si>
    <r>
      <t xml:space="preserve">The intent of the Emergency Food and Shelter Program is to supplement and expand current available resources and not to substitute or reimburse ongoing programs and services or to start new programs. </t>
    </r>
    <r>
      <rPr>
        <b/>
        <sz val="11"/>
        <color theme="1"/>
        <rFont val="Calibri"/>
        <family val="2"/>
        <scheme val="minor"/>
      </rPr>
      <t>Other funding sources must be in place for the program for which you are applying and must be reported below. If no current program funding is reported on the form below, this application will be automatically denied. Applicants may not request more than 50% of a total program budget.</t>
    </r>
  </si>
  <si>
    <t>A.</t>
  </si>
  <si>
    <t>Select the program category for which funding is being requested on this application:</t>
  </si>
  <si>
    <t>PROGRAM CATEGORY:</t>
  </si>
  <si>
    <t>B.</t>
  </si>
  <si>
    <t>Within the shaded cells below,</t>
  </si>
  <si>
    <t xml:space="preserve">a)  select the type(s) of assistance being applied for within each category. </t>
  </si>
  <si>
    <t>b)  provide the total program budget and units served for each type of assistance requested. Exclude EFSP support.</t>
  </si>
  <si>
    <t>c)  indicate the amount requested from EFSP.</t>
  </si>
  <si>
    <t>a) TYPE OF ASSISTANCE</t>
  </si>
  <si>
    <t>b) TOTAL ANNUAL PROGRAM SERVICES</t>
  </si>
  <si>
    <t>c) EFSP REQUEST ONLY</t>
  </si>
  <si>
    <t>UNITS OF SERVICE DEFINED</t>
  </si>
  <si>
    <t>TOTAL PROGRAM BUDGET</t>
  </si>
  <si>
    <t>TOTAL UNDUPLICATED CLIENTS SERVED</t>
  </si>
  <si>
    <t>NUMBER OF UNITS  TO BE SERVED</t>
  </si>
  <si>
    <t>COST PER UNIT OF SERVICE</t>
  </si>
  <si>
    <t>EFSP REQUEST AMOUNT</t>
  </si>
  <si>
    <t>NUMBER OF UNITS SUPPORTED</t>
  </si>
  <si>
    <t>C.</t>
  </si>
  <si>
    <t>Total program category budget:</t>
  </si>
  <si>
    <t>Total program category EFSP request:</t>
  </si>
  <si>
    <t>Percentage of program funded by EFSP:</t>
  </si>
  <si>
    <t>For each EFSP line item for which you are requesting assistance, please reflect other funds available by source by filling in the appropriate column in the table below:</t>
  </si>
  <si>
    <t>The total of the other funding sources identified must equal the total program budget from Part II-A.</t>
  </si>
  <si>
    <t>TYPE OF ASSISTANCE</t>
  </si>
  <si>
    <t>OTHER FUNDING SOURCES (DOLLARS)</t>
  </si>
  <si>
    <t>EFSP REQUEST ONLY</t>
  </si>
  <si>
    <t>GRANTS</t>
  </si>
  <si>
    <t>IN-KIND DONATIONS</t>
  </si>
  <si>
    <t>CONTRIBUTIONS</t>
  </si>
  <si>
    <t>FUNDRAISING EVENTS</t>
  </si>
  <si>
    <t>OTHER</t>
  </si>
  <si>
    <t>This tab is to be used by UWSNV EFSP Staff only</t>
  </si>
  <si>
    <t>CATEGORY</t>
  </si>
  <si>
    <t>FOOD SERVICES</t>
  </si>
  <si>
    <t>SHELTER SERVICES</t>
  </si>
  <si>
    <t>UTILITY SERVICES</t>
  </si>
  <si>
    <t>Bulk Food (Pantry)</t>
  </si>
  <si>
    <t>Hotel/Motel</t>
  </si>
  <si>
    <t>Gas</t>
  </si>
  <si>
    <t>Vouchers (Food/Diaper/Feminine)</t>
  </si>
  <si>
    <t>Rent/Mortgage</t>
  </si>
  <si>
    <t>Electricity</t>
  </si>
  <si>
    <t>Congregate Meals</t>
  </si>
  <si>
    <t>Mass Shelter</t>
  </si>
  <si>
    <t>Water</t>
  </si>
  <si>
    <t>Home Delivered Meals</t>
  </si>
  <si>
    <t>N/A</t>
  </si>
  <si>
    <t>ASSISTANCE LINE ITEM</t>
  </si>
  <si>
    <t>UNIT OF SERVICE</t>
  </si>
  <si>
    <t>Pounds/Bags</t>
  </si>
  <si>
    <t>Household</t>
  </si>
  <si>
    <t>1 Meal</t>
  </si>
  <si>
    <t>Per Household</t>
  </si>
  <si>
    <t>1 Bed</t>
  </si>
  <si>
    <t>List Served Meals, Other Food, Mass Shelter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</si>
</sst>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sz val="11"/>
      <color rgb="FF3F3F76"/>
      <name val="Calibri"/>
      <family val="2"/>
      <scheme val="minor"/>
    </font>
    <font>
      <sz val="11"/>
      <color rgb="FFFF0000"/>
      <name val="Calibri"/>
      <family val="2"/>
      <scheme val="minor"/>
    </font>
    <font>
      <b/>
      <sz val="11"/>
      <color theme="1"/>
      <name val="Calibri"/>
      <family val="2"/>
      <scheme val="minor"/>
    </font>
    <font>
      <b/>
      <sz val="11"/>
      <color rgb="FF0070C0"/>
      <name val="Calibri"/>
      <family val="2"/>
      <scheme val="minor"/>
    </font>
  </fonts>
  <fills count="6">
    <fill>
      <patternFill patternType="none"/>
    </fill>
    <fill>
      <patternFill patternType="gray125"/>
    </fill>
    <fill>
      <patternFill patternType="solid">
        <fgColor rgb="FFFFCC99"/>
      </patternFill>
    </fill>
    <fill>
      <patternFill patternType="solid">
        <fgColor theme="6" tint="0.59999389629810485"/>
        <bgColor indexed="65"/>
      </patternFill>
    </fill>
    <fill>
      <patternFill patternType="solid">
        <fgColor theme="6" tint="0.59999389629810485"/>
        <bgColor indexed="64"/>
      </patternFill>
    </fill>
    <fill>
      <patternFill patternType="solid">
        <fgColor rgb="FFFFFF00"/>
        <bgColor indexed="64"/>
      </patternFill>
    </fill>
  </fills>
  <borders count="35">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diagonal/>
    </border>
    <border>
      <left/>
      <right style="thin">
        <color rgb="FF7F7F7F"/>
      </right>
      <top style="thin">
        <color rgb="FF7F7F7F"/>
      </top>
      <bottom style="thin">
        <color rgb="FF7F7F7F"/>
      </bottom>
      <diagonal/>
    </border>
    <border>
      <left/>
      <right style="thin">
        <color rgb="FF7F7F7F"/>
      </right>
      <top style="thin">
        <color rgb="FF7F7F7F"/>
      </top>
      <bottom/>
      <diagonal/>
    </border>
    <border>
      <left style="medium">
        <color indexed="64"/>
      </left>
      <right style="thin">
        <color rgb="FF7F7F7F"/>
      </right>
      <top style="thin">
        <color rgb="FF7F7F7F"/>
      </top>
      <bottom style="thin">
        <color rgb="FF7F7F7F"/>
      </bottom>
      <diagonal/>
    </border>
    <border>
      <left style="thin">
        <color rgb="FF7F7F7F"/>
      </left>
      <right style="thin">
        <color rgb="FF7F7F7F"/>
      </right>
      <top/>
      <bottom style="thin">
        <color rgb="FF7F7F7F"/>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rgb="FF7F7F7F"/>
      </right>
      <top style="medium">
        <color indexed="64"/>
      </top>
      <bottom style="thin">
        <color rgb="FF7F7F7F"/>
      </bottom>
      <diagonal/>
    </border>
    <border>
      <left/>
      <right style="thin">
        <color rgb="FF7F7F7F"/>
      </right>
      <top style="thin">
        <color rgb="FF7F7F7F"/>
      </top>
      <bottom style="medium">
        <color indexed="64"/>
      </bottom>
      <diagonal/>
    </border>
    <border>
      <left style="thin">
        <color rgb="FF7F7F7F"/>
      </left>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thin">
        <color rgb="FF7F7F7F"/>
      </top>
      <bottom style="medium">
        <color indexed="64"/>
      </bottom>
      <diagonal/>
    </border>
    <border>
      <left/>
      <right style="thin">
        <color rgb="FF7F7F7F"/>
      </right>
      <top/>
      <bottom style="thin">
        <color rgb="FF7F7F7F"/>
      </bottom>
      <diagonal/>
    </border>
    <border>
      <left style="thin">
        <color rgb="FF7F7F7F"/>
      </left>
      <right/>
      <top/>
      <bottom style="thin">
        <color rgb="FF7F7F7F"/>
      </bottom>
      <diagonal/>
    </border>
    <border>
      <left style="thin">
        <color rgb="FF7F7F7F"/>
      </left>
      <right/>
      <top style="thin">
        <color rgb="FF7F7F7F"/>
      </top>
      <bottom/>
      <diagonal/>
    </border>
    <border>
      <left/>
      <right/>
      <top/>
      <bottom style="thin">
        <color indexed="64"/>
      </bottom>
      <diagonal/>
    </border>
    <border>
      <left/>
      <right/>
      <top style="thin">
        <color rgb="FF7F7F7F"/>
      </top>
      <bottom style="thin">
        <color rgb="FF7F7F7F"/>
      </bottom>
      <diagonal/>
    </border>
  </borders>
  <cellStyleXfs count="4">
    <xf numFmtId="0" fontId="0" fillId="0" borderId="0"/>
    <xf numFmtId="9" fontId="1" fillId="0" borderId="0" applyFont="0" applyFill="0" applyBorder="0" applyAlignment="0" applyProtection="0"/>
    <xf numFmtId="0" fontId="2" fillId="2" borderId="1" applyNumberFormat="0" applyAlignment="0" applyProtection="0"/>
    <xf numFmtId="0" fontId="1" fillId="3" borderId="0" applyNumberFormat="0" applyBorder="0" applyAlignment="0" applyProtection="0"/>
  </cellStyleXfs>
  <cellXfs count="82">
    <xf numFmtId="0" fontId="0" fillId="0" borderId="0" xfId="0"/>
    <xf numFmtId="0" fontId="4" fillId="5" borderId="0" xfId="0" applyFont="1" applyFill="1"/>
    <xf numFmtId="0" fontId="4" fillId="0" borderId="0" xfId="0" applyFont="1"/>
    <xf numFmtId="0" fontId="0" fillId="0" borderId="33" xfId="0" applyBorder="1"/>
    <xf numFmtId="0" fontId="0" fillId="0" borderId="0" xfId="0" applyAlignment="1">
      <alignment horizontal="right"/>
    </xf>
    <xf numFmtId="0" fontId="0" fillId="0" borderId="0" xfId="0" applyAlignment="1">
      <alignment horizontal="left" vertical="top"/>
    </xf>
    <xf numFmtId="0" fontId="0" fillId="0" borderId="0" xfId="0" applyAlignment="1">
      <alignment horizontal="left" vertical="top" wrapText="1"/>
    </xf>
    <xf numFmtId="0" fontId="4" fillId="0" borderId="3" xfId="0" applyFont="1" applyBorder="1" applyAlignment="1">
      <alignment horizontal="centerContinuous"/>
    </xf>
    <xf numFmtId="0" fontId="4" fillId="0" borderId="5" xfId="0" applyFont="1" applyBorder="1" applyAlignment="1">
      <alignment horizontal="centerContinuous"/>
    </xf>
    <xf numFmtId="0" fontId="4" fillId="0" borderId="4" xfId="0" applyFont="1" applyBorder="1" applyAlignment="1">
      <alignment horizontal="centerContinuous"/>
    </xf>
    <xf numFmtId="0" fontId="0" fillId="0" borderId="5" xfId="0" applyBorder="1" applyAlignment="1">
      <alignment horizontal="centerContinuous"/>
    </xf>
    <xf numFmtId="0" fontId="4" fillId="0" borderId="26" xfId="0" applyFont="1" applyBorder="1" applyAlignment="1">
      <alignment horizontal="center"/>
    </xf>
    <xf numFmtId="0" fontId="0" fillId="0" borderId="0" xfId="0" applyAlignment="1">
      <alignment horizontal="left" vertical="center" wrapText="1"/>
    </xf>
    <xf numFmtId="0" fontId="5" fillId="3" borderId="6" xfId="3" applyFont="1" applyBorder="1" applyAlignment="1" applyProtection="1">
      <alignment horizontal="center" vertical="center" wrapText="1"/>
    </xf>
    <xf numFmtId="0" fontId="4" fillId="3" borderId="7" xfId="3" applyFont="1" applyBorder="1" applyAlignment="1" applyProtection="1">
      <alignment horizontal="center" vertical="center" wrapText="1"/>
    </xf>
    <xf numFmtId="0" fontId="4" fillId="3" borderId="9" xfId="3" applyFont="1" applyBorder="1" applyAlignment="1" applyProtection="1">
      <alignment horizontal="center" vertical="center" wrapText="1"/>
    </xf>
    <xf numFmtId="0" fontId="4" fillId="3" borderId="10" xfId="3" applyFont="1" applyBorder="1" applyAlignment="1" applyProtection="1">
      <alignment horizontal="center" vertical="center" wrapText="1"/>
    </xf>
    <xf numFmtId="0" fontId="4" fillId="3" borderId="27" xfId="3" applyFont="1" applyBorder="1" applyAlignment="1" applyProtection="1">
      <alignment horizontal="center" vertical="center" wrapText="1"/>
    </xf>
    <xf numFmtId="0" fontId="0" fillId="0" borderId="0" xfId="0" applyAlignment="1">
      <alignment horizontal="right" vertical="center" wrapText="1"/>
    </xf>
    <xf numFmtId="0" fontId="2" fillId="0" borderId="3" xfId="2" applyFill="1" applyBorder="1" applyAlignment="1" applyProtection="1">
      <alignment horizontal="left" vertical="center" wrapText="1"/>
    </xf>
    <xf numFmtId="44" fontId="2" fillId="0" borderId="5" xfId="2" applyNumberFormat="1" applyFill="1" applyBorder="1" applyAlignment="1" applyProtection="1">
      <alignment horizontal="left" vertical="center" wrapText="1"/>
    </xf>
    <xf numFmtId="44" fontId="2" fillId="0" borderId="28" xfId="2" applyNumberFormat="1" applyFill="1" applyBorder="1" applyAlignment="1" applyProtection="1">
      <alignment horizontal="left" vertical="center" wrapText="1"/>
    </xf>
    <xf numFmtId="0" fontId="2" fillId="0" borderId="6" xfId="2" applyFill="1" applyBorder="1" applyAlignment="1" applyProtection="1">
      <alignment horizontal="left" vertical="center" wrapText="1"/>
    </xf>
    <xf numFmtId="44" fontId="2" fillId="0" borderId="7" xfId="2" applyNumberFormat="1" applyFill="1" applyBorder="1" applyAlignment="1" applyProtection="1">
      <alignment horizontal="left" vertical="center" wrapText="1"/>
    </xf>
    <xf numFmtId="0" fontId="2" fillId="0" borderId="8" xfId="2" applyFill="1" applyBorder="1" applyAlignment="1" applyProtection="1">
      <alignment horizontal="left" vertical="center" wrapText="1"/>
    </xf>
    <xf numFmtId="44" fontId="2" fillId="0" borderId="10" xfId="2" applyNumberFormat="1" applyFill="1" applyBorder="1" applyAlignment="1" applyProtection="1">
      <alignment horizontal="left" vertical="center" wrapText="1"/>
    </xf>
    <xf numFmtId="44" fontId="2" fillId="0" borderId="29" xfId="2" applyNumberFormat="1" applyFill="1" applyBorder="1" applyAlignment="1" applyProtection="1">
      <alignment horizontal="left" vertical="center" wrapText="1"/>
    </xf>
    <xf numFmtId="0" fontId="0" fillId="0" borderId="8" xfId="0" applyBorder="1"/>
    <xf numFmtId="44" fontId="0" fillId="0" borderId="10" xfId="0" applyNumberFormat="1" applyBorder="1"/>
    <xf numFmtId="44" fontId="0" fillId="0" borderId="22" xfId="0" applyNumberFormat="1" applyBorder="1"/>
    <xf numFmtId="44" fontId="0" fillId="0" borderId="21" xfId="0" applyNumberFormat="1" applyBorder="1"/>
    <xf numFmtId="44" fontId="0" fillId="0" borderId="2" xfId="0" applyNumberFormat="1" applyBorder="1"/>
    <xf numFmtId="44" fontId="3" fillId="0" borderId="0" xfId="0" applyNumberFormat="1" applyFont="1"/>
    <xf numFmtId="44" fontId="2" fillId="2" borderId="30" xfId="2" applyNumberFormat="1" applyBorder="1" applyAlignment="1" applyProtection="1">
      <alignment horizontal="right" vertical="center" wrapText="1"/>
      <protection locked="0"/>
    </xf>
    <xf numFmtId="44" fontId="2" fillId="2" borderId="15" xfId="2" applyNumberFormat="1" applyBorder="1" applyAlignment="1" applyProtection="1">
      <alignment horizontal="right" vertical="center" wrapText="1"/>
      <protection locked="0"/>
    </xf>
    <xf numFmtId="44" fontId="2" fillId="2" borderId="31" xfId="2" applyNumberFormat="1" applyBorder="1" applyAlignment="1" applyProtection="1">
      <alignment horizontal="right" vertical="center" wrapText="1"/>
      <protection locked="0"/>
    </xf>
    <xf numFmtId="44" fontId="2" fillId="2" borderId="12" xfId="2" applyNumberFormat="1" applyBorder="1" applyAlignment="1" applyProtection="1">
      <alignment horizontal="right" vertical="center" wrapText="1"/>
      <protection locked="0"/>
    </xf>
    <xf numFmtId="44" fontId="2" fillId="2" borderId="1" xfId="2" applyNumberFormat="1" applyAlignment="1" applyProtection="1">
      <alignment horizontal="right" vertical="center" wrapText="1"/>
      <protection locked="0"/>
    </xf>
    <xf numFmtId="44" fontId="2" fillId="2" borderId="25" xfId="2" applyNumberFormat="1" applyBorder="1" applyAlignment="1" applyProtection="1">
      <alignment horizontal="right" vertical="center" wrapText="1"/>
      <protection locked="0"/>
    </xf>
    <xf numFmtId="44" fontId="2" fillId="2" borderId="13" xfId="2" applyNumberFormat="1" applyBorder="1" applyAlignment="1" applyProtection="1">
      <alignment horizontal="right" vertical="center" wrapText="1"/>
      <protection locked="0"/>
    </xf>
    <xf numFmtId="44" fontId="2" fillId="2" borderId="11" xfId="2" applyNumberFormat="1" applyBorder="1" applyAlignment="1" applyProtection="1">
      <alignment horizontal="right" vertical="center" wrapText="1"/>
      <protection locked="0"/>
    </xf>
    <xf numFmtId="44" fontId="2" fillId="2" borderId="32" xfId="2" applyNumberFormat="1" applyBorder="1" applyAlignment="1" applyProtection="1">
      <alignment horizontal="right" vertical="center" wrapText="1"/>
      <protection locked="0"/>
    </xf>
    <xf numFmtId="0" fontId="4" fillId="0" borderId="3" xfId="0" applyFont="1" applyBorder="1"/>
    <xf numFmtId="0" fontId="0" fillId="0" borderId="5" xfId="0" applyBorder="1"/>
    <xf numFmtId="0" fontId="4" fillId="0" borderId="4" xfId="0" applyFont="1" applyBorder="1"/>
    <xf numFmtId="0" fontId="0" fillId="0" borderId="4" xfId="0" applyBorder="1"/>
    <xf numFmtId="0" fontId="4" fillId="3" borderId="8" xfId="3" applyFont="1" applyBorder="1" applyAlignment="1" applyProtection="1">
      <alignment horizontal="center" vertical="center" wrapText="1"/>
    </xf>
    <xf numFmtId="0" fontId="0" fillId="0" borderId="5" xfId="0" applyBorder="1" applyAlignment="1">
      <alignment horizontal="center" vertical="center" wrapText="1"/>
    </xf>
    <xf numFmtId="44" fontId="0" fillId="0" borderId="5" xfId="0" applyNumberFormat="1" applyBorder="1" applyAlignment="1">
      <alignment horizontal="right" vertical="center"/>
    </xf>
    <xf numFmtId="3" fontId="0" fillId="0" borderId="5" xfId="0" applyNumberFormat="1" applyBorder="1" applyAlignment="1">
      <alignment horizontal="right" vertical="center" wrapText="1"/>
    </xf>
    <xf numFmtId="0" fontId="0" fillId="0" borderId="7" xfId="0" applyBorder="1" applyAlignment="1">
      <alignment horizontal="center" vertical="center" wrapText="1"/>
    </xf>
    <xf numFmtId="44" fontId="0" fillId="0" borderId="7" xfId="0" applyNumberFormat="1" applyBorder="1" applyAlignment="1">
      <alignment horizontal="right" vertical="center"/>
    </xf>
    <xf numFmtId="3" fontId="0" fillId="0" borderId="7" xfId="0" applyNumberFormat="1" applyBorder="1" applyAlignment="1">
      <alignment horizontal="right" vertical="center" wrapText="1"/>
    </xf>
    <xf numFmtId="0" fontId="0" fillId="0" borderId="10" xfId="0" applyBorder="1" applyAlignment="1">
      <alignment horizontal="center" vertical="center" wrapText="1"/>
    </xf>
    <xf numFmtId="44" fontId="0" fillId="0" borderId="10" xfId="0" applyNumberFormat="1" applyBorder="1" applyAlignment="1">
      <alignment horizontal="right" vertical="center"/>
    </xf>
    <xf numFmtId="3" fontId="0" fillId="0" borderId="10" xfId="0" applyNumberFormat="1" applyBorder="1" applyAlignment="1">
      <alignment horizontal="right" vertical="center" wrapText="1"/>
    </xf>
    <xf numFmtId="0" fontId="0" fillId="4" borderId="8" xfId="0" applyFill="1" applyBorder="1"/>
    <xf numFmtId="0" fontId="0" fillId="4" borderId="10" xfId="0" applyFill="1" applyBorder="1"/>
    <xf numFmtId="44" fontId="0" fillId="0" borderId="20" xfId="0" applyNumberFormat="1" applyBorder="1"/>
    <xf numFmtId="3" fontId="0" fillId="0" borderId="22" xfId="0" applyNumberFormat="1" applyBorder="1"/>
    <xf numFmtId="0" fontId="0" fillId="4" borderId="21" xfId="0" applyFill="1" applyBorder="1"/>
    <xf numFmtId="3" fontId="0" fillId="0" borderId="21" xfId="0" applyNumberFormat="1" applyBorder="1"/>
    <xf numFmtId="44" fontId="0" fillId="0" borderId="0" xfId="0" applyNumberFormat="1"/>
    <xf numFmtId="9" fontId="0" fillId="0" borderId="0" xfId="1" applyFont="1" applyProtection="1"/>
    <xf numFmtId="0" fontId="3" fillId="0" borderId="0" xfId="0" applyFont="1"/>
    <xf numFmtId="0" fontId="2" fillId="2" borderId="1" xfId="2" applyProtection="1">
      <protection locked="0"/>
    </xf>
    <xf numFmtId="0" fontId="2" fillId="2" borderId="3" xfId="2" applyBorder="1" applyAlignment="1" applyProtection="1">
      <alignment horizontal="left" vertical="center" wrapText="1"/>
      <protection locked="0"/>
    </xf>
    <xf numFmtId="0" fontId="2" fillId="2" borderId="6" xfId="2" applyBorder="1" applyAlignment="1" applyProtection="1">
      <alignment horizontal="left" vertical="center" wrapText="1"/>
      <protection locked="0"/>
    </xf>
    <xf numFmtId="0" fontId="2" fillId="2" borderId="8" xfId="2" applyBorder="1" applyAlignment="1" applyProtection="1">
      <alignment horizontal="left" vertical="center" wrapText="1"/>
      <protection locked="0"/>
    </xf>
    <xf numFmtId="44" fontId="2" fillId="2" borderId="23" xfId="2" applyNumberFormat="1" applyBorder="1" applyAlignment="1" applyProtection="1">
      <alignment horizontal="right" vertical="center" wrapText="1"/>
      <protection locked="0"/>
    </xf>
    <xf numFmtId="3" fontId="2" fillId="2" borderId="17" xfId="2" applyNumberFormat="1" applyBorder="1" applyAlignment="1" applyProtection="1">
      <alignment horizontal="right" vertical="center" wrapText="1"/>
      <protection locked="0"/>
    </xf>
    <xf numFmtId="3" fontId="2" fillId="2" borderId="1" xfId="2" applyNumberFormat="1" applyAlignment="1" applyProtection="1">
      <alignment horizontal="right" vertical="center" wrapText="1"/>
      <protection locked="0"/>
    </xf>
    <xf numFmtId="44" fontId="2" fillId="2" borderId="24" xfId="2" applyNumberFormat="1" applyBorder="1" applyAlignment="1" applyProtection="1">
      <alignment horizontal="right" vertical="center" wrapText="1"/>
      <protection locked="0"/>
    </xf>
    <xf numFmtId="3" fontId="2" fillId="2" borderId="19" xfId="2" applyNumberFormat="1" applyBorder="1" applyAlignment="1" applyProtection="1">
      <alignment horizontal="right" vertical="center" wrapText="1"/>
      <protection locked="0"/>
    </xf>
    <xf numFmtId="44" fontId="2" fillId="2" borderId="16" xfId="2" applyNumberFormat="1" applyBorder="1" applyAlignment="1" applyProtection="1">
      <alignment horizontal="right" vertical="center" wrapText="1"/>
      <protection locked="0"/>
    </xf>
    <xf numFmtId="44" fontId="2" fillId="2" borderId="14" xfId="2" applyNumberFormat="1" applyBorder="1" applyAlignment="1" applyProtection="1">
      <alignment horizontal="left" vertical="center" wrapText="1"/>
      <protection locked="0"/>
    </xf>
    <xf numFmtId="44" fontId="2" fillId="2" borderId="18" xfId="2" applyNumberFormat="1" applyBorder="1" applyAlignment="1" applyProtection="1">
      <alignment horizontal="left" vertical="center" wrapText="1"/>
      <protection locked="0"/>
    </xf>
    <xf numFmtId="0" fontId="0" fillId="0" borderId="0" xfId="0" applyAlignment="1">
      <alignment horizontal="justify" vertical="top" wrapText="1"/>
    </xf>
    <xf numFmtId="0" fontId="0" fillId="0" borderId="0" xfId="0" applyAlignment="1">
      <alignment horizontal="justify" vertical="top" wrapText="1"/>
    </xf>
    <xf numFmtId="0" fontId="2" fillId="2" borderId="25" xfId="2" applyBorder="1" applyAlignment="1" applyProtection="1">
      <alignment horizontal="left"/>
      <protection locked="0"/>
    </xf>
    <xf numFmtId="0" fontId="2" fillId="2" borderId="34" xfId="2" applyBorder="1" applyAlignment="1" applyProtection="1">
      <alignment horizontal="left"/>
      <protection locked="0"/>
    </xf>
    <xf numFmtId="0" fontId="2" fillId="2" borderId="12" xfId="2" applyBorder="1" applyAlignment="1" applyProtection="1">
      <alignment horizontal="left"/>
      <protection locked="0"/>
    </xf>
  </cellXfs>
  <cellStyles count="4">
    <cellStyle name="40% - Accent3" xfId="3" builtinId="39"/>
    <cellStyle name="Input" xfId="2" builtinId="20"/>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2"/>
  <sheetViews>
    <sheetView tabSelected="1" topLeftCell="A15" zoomScaleNormal="100" workbookViewId="0">
      <selection activeCell="B22" sqref="B22"/>
    </sheetView>
  </sheetViews>
  <sheetFormatPr defaultColWidth="9.15625" defaultRowHeight="14.4" x14ac:dyDescent="0.55000000000000004"/>
  <cols>
    <col min="1" max="1" width="5" customWidth="1"/>
    <col min="2" max="2" width="22.68359375" customWidth="1"/>
    <col min="3" max="3" width="17" bestFit="1" customWidth="1"/>
    <col min="4" max="5" width="16.83984375" customWidth="1"/>
    <col min="6" max="6" width="18" bestFit="1" customWidth="1"/>
    <col min="7" max="7" width="14.26171875" bestFit="1" customWidth="1"/>
    <col min="8" max="8" width="16.578125" customWidth="1"/>
    <col min="9" max="9" width="17.578125" customWidth="1"/>
  </cols>
  <sheetData>
    <row r="2" spans="1:9" x14ac:dyDescent="0.55000000000000004">
      <c r="A2" s="2" t="s">
        <v>0</v>
      </c>
      <c r="C2" s="79"/>
      <c r="D2" s="80"/>
      <c r="E2" s="80"/>
      <c r="F2" s="80"/>
      <c r="G2" s="80"/>
      <c r="H2" s="80"/>
      <c r="I2" s="81"/>
    </row>
    <row r="4" spans="1:9" x14ac:dyDescent="0.55000000000000004">
      <c r="A4" s="2" t="s">
        <v>1</v>
      </c>
    </row>
    <row r="6" spans="1:9" x14ac:dyDescent="0.55000000000000004">
      <c r="B6" s="78" t="s">
        <v>2</v>
      </c>
      <c r="C6" s="78"/>
      <c r="D6" s="78"/>
      <c r="E6" s="78"/>
      <c r="F6" s="78"/>
      <c r="G6" s="78"/>
      <c r="H6" s="78"/>
      <c r="I6" s="78"/>
    </row>
    <row r="7" spans="1:9" x14ac:dyDescent="0.55000000000000004">
      <c r="B7" s="78"/>
      <c r="C7" s="78"/>
      <c r="D7" s="78"/>
      <c r="E7" s="78"/>
      <c r="F7" s="78"/>
      <c r="G7" s="78"/>
      <c r="H7" s="78"/>
      <c r="I7" s="78"/>
    </row>
    <row r="8" spans="1:9" ht="15.75" customHeight="1" x14ac:dyDescent="0.55000000000000004">
      <c r="B8" s="78"/>
      <c r="C8" s="78"/>
      <c r="D8" s="78"/>
      <c r="E8" s="78"/>
      <c r="F8" s="78"/>
      <c r="G8" s="78"/>
      <c r="H8" s="78"/>
      <c r="I8" s="78"/>
    </row>
    <row r="9" spans="1:9" x14ac:dyDescent="0.55000000000000004">
      <c r="B9" s="78"/>
      <c r="C9" s="78"/>
      <c r="D9" s="78"/>
      <c r="E9" s="78"/>
      <c r="F9" s="78"/>
      <c r="G9" s="78"/>
      <c r="H9" s="78"/>
      <c r="I9" s="78"/>
    </row>
    <row r="10" spans="1:9" x14ac:dyDescent="0.55000000000000004">
      <c r="B10" s="77"/>
      <c r="C10" s="77"/>
      <c r="D10" s="77"/>
      <c r="E10" s="77"/>
      <c r="F10" s="77"/>
      <c r="G10" s="77"/>
      <c r="H10" s="77"/>
      <c r="I10" s="77"/>
    </row>
    <row r="11" spans="1:9" x14ac:dyDescent="0.55000000000000004">
      <c r="A11" s="4" t="s">
        <v>3</v>
      </c>
      <c r="B11" s="5" t="s">
        <v>4</v>
      </c>
      <c r="C11" s="6"/>
      <c r="D11" s="6"/>
      <c r="E11" s="6"/>
      <c r="F11" s="6"/>
      <c r="G11" s="6"/>
      <c r="H11" s="6"/>
      <c r="I11" s="6"/>
    </row>
    <row r="12" spans="1:9" x14ac:dyDescent="0.55000000000000004">
      <c r="B12" s="5"/>
      <c r="C12" s="6"/>
      <c r="D12" s="6"/>
      <c r="E12" s="6"/>
      <c r="F12" s="6"/>
      <c r="G12" s="6"/>
      <c r="H12" s="6"/>
      <c r="I12" s="6"/>
    </row>
    <row r="13" spans="1:9" x14ac:dyDescent="0.55000000000000004">
      <c r="B13" s="2" t="s">
        <v>5</v>
      </c>
      <c r="C13" s="65"/>
    </row>
    <row r="15" spans="1:9" x14ac:dyDescent="0.55000000000000004">
      <c r="A15" s="4" t="s">
        <v>6</v>
      </c>
      <c r="B15" t="s">
        <v>7</v>
      </c>
    </row>
    <row r="16" spans="1:9" x14ac:dyDescent="0.55000000000000004">
      <c r="A16" s="4"/>
      <c r="B16" t="s">
        <v>8</v>
      </c>
    </row>
    <row r="17" spans="1:9" x14ac:dyDescent="0.55000000000000004">
      <c r="A17" s="4"/>
      <c r="B17" t="s">
        <v>9</v>
      </c>
    </row>
    <row r="18" spans="1:9" x14ac:dyDescent="0.55000000000000004">
      <c r="A18" s="4"/>
      <c r="B18" t="s">
        <v>10</v>
      </c>
    </row>
    <row r="19" spans="1:9" ht="14.7" thickBot="1" x14ac:dyDescent="0.6"/>
    <row r="20" spans="1:9" x14ac:dyDescent="0.55000000000000004">
      <c r="B20" s="42" t="s">
        <v>11</v>
      </c>
      <c r="C20" s="43"/>
      <c r="D20" s="42" t="s">
        <v>12</v>
      </c>
      <c r="E20" s="44"/>
      <c r="F20" s="45"/>
      <c r="G20" s="43"/>
      <c r="H20" s="42" t="s">
        <v>13</v>
      </c>
      <c r="I20" s="43"/>
    </row>
    <row r="21" spans="1:9" s="12" customFormat="1" ht="43.5" customHeight="1" thickBot="1" x14ac:dyDescent="0.6">
      <c r="B21" s="13" t="str">
        <f>IF($C$13&lt;&gt;"", $C$13, " ")</f>
        <v xml:space="preserve"> </v>
      </c>
      <c r="C21" s="14" t="s">
        <v>14</v>
      </c>
      <c r="D21" s="46" t="s">
        <v>15</v>
      </c>
      <c r="E21" s="15" t="s">
        <v>16</v>
      </c>
      <c r="F21" s="15" t="s">
        <v>17</v>
      </c>
      <c r="G21" s="16" t="s">
        <v>18</v>
      </c>
      <c r="H21" s="46" t="s">
        <v>19</v>
      </c>
      <c r="I21" s="16" t="s">
        <v>20</v>
      </c>
    </row>
    <row r="22" spans="1:9" s="12" customFormat="1" ht="30" customHeight="1" x14ac:dyDescent="0.55000000000000004">
      <c r="A22" s="18">
        <v>1</v>
      </c>
      <c r="B22" s="66" t="s">
        <v>58</v>
      </c>
      <c r="C22" s="47" t="str">
        <f>IFERROR(VLOOKUP(B22, DATA!$C$17:$D$27, 2, 0), " ")</f>
        <v xml:space="preserve"> </v>
      </c>
      <c r="D22" s="69"/>
      <c r="E22" s="70"/>
      <c r="F22" s="70"/>
      <c r="G22" s="48">
        <f>IFERROR(D22/F22,0)</f>
        <v>0</v>
      </c>
      <c r="H22" s="74"/>
      <c r="I22" s="49">
        <f>IFERROR(H22/G22,0)</f>
        <v>0</v>
      </c>
    </row>
    <row r="23" spans="1:9" s="12" customFormat="1" ht="30" customHeight="1" x14ac:dyDescent="0.55000000000000004">
      <c r="A23" s="18">
        <v>2</v>
      </c>
      <c r="B23" s="67"/>
      <c r="C23" s="50" t="str">
        <f>IFERROR(VLOOKUP(B23, DATA!$C$17:$D$27, 2, 0), " ")</f>
        <v xml:space="preserve"> </v>
      </c>
      <c r="D23" s="36"/>
      <c r="E23" s="71"/>
      <c r="F23" s="71"/>
      <c r="G23" s="51">
        <f t="shared" ref="G23:G25" si="0">IFERROR(D23/F23,0)</f>
        <v>0</v>
      </c>
      <c r="H23" s="75"/>
      <c r="I23" s="52">
        <f t="shared" ref="I23:I25" si="1">IFERROR(H23/G23,0)</f>
        <v>0</v>
      </c>
    </row>
    <row r="24" spans="1:9" s="12" customFormat="1" ht="30" customHeight="1" x14ac:dyDescent="0.55000000000000004">
      <c r="A24" s="18">
        <v>3</v>
      </c>
      <c r="B24" s="67"/>
      <c r="C24" s="50" t="str">
        <f>IFERROR(VLOOKUP(B24, DATA!$C$17:$D$27, 2, 0), " ")</f>
        <v xml:space="preserve"> </v>
      </c>
      <c r="D24" s="36"/>
      <c r="E24" s="71"/>
      <c r="F24" s="71"/>
      <c r="G24" s="51">
        <f t="shared" si="0"/>
        <v>0</v>
      </c>
      <c r="H24" s="75"/>
      <c r="I24" s="52">
        <f t="shared" si="1"/>
        <v>0</v>
      </c>
    </row>
    <row r="25" spans="1:9" s="12" customFormat="1" ht="30" customHeight="1" thickBot="1" x14ac:dyDescent="0.6">
      <c r="A25" s="18">
        <v>4</v>
      </c>
      <c r="B25" s="68" t="str">
        <f>IFERROR(INDEX(DATA!$C10:$E10,MATCH('BUDGET PART II-A'!$B$21,DATA!$C$5:$E$5,0)), " ")</f>
        <v xml:space="preserve"> </v>
      </c>
      <c r="C25" s="53" t="str">
        <f>IFERROR(VLOOKUP(B25, DATA!$C$17:$D$27, 2, 0), " ")</f>
        <v xml:space="preserve"> </v>
      </c>
      <c r="D25" s="72"/>
      <c r="E25" s="73"/>
      <c r="F25" s="73"/>
      <c r="G25" s="54">
        <f t="shared" si="0"/>
        <v>0</v>
      </c>
      <c r="H25" s="76"/>
      <c r="I25" s="55">
        <f t="shared" si="1"/>
        <v>0</v>
      </c>
    </row>
    <row r="26" spans="1:9" ht="30" customHeight="1" thickBot="1" x14ac:dyDescent="0.6">
      <c r="B26" s="56"/>
      <c r="C26" s="57"/>
      <c r="D26" s="58">
        <f>SUM($D$22:$D$25)</f>
        <v>0</v>
      </c>
      <c r="E26" s="59">
        <f>SUM($E$22:$E$25)</f>
        <v>0</v>
      </c>
      <c r="F26" s="59">
        <f>SUM($F$22:$F$25)</f>
        <v>0</v>
      </c>
      <c r="G26" s="60"/>
      <c r="H26" s="58">
        <f>SUM($H$22:$H$25)</f>
        <v>0</v>
      </c>
      <c r="I26" s="61">
        <f>SUM($I$22:$I$25)</f>
        <v>0</v>
      </c>
    </row>
    <row r="28" spans="1:9" x14ac:dyDescent="0.55000000000000004">
      <c r="A28" s="4" t="s">
        <v>21</v>
      </c>
      <c r="B28" t="s">
        <v>22</v>
      </c>
      <c r="D28" s="62">
        <f>D26</f>
        <v>0</v>
      </c>
      <c r="E28" s="62"/>
    </row>
    <row r="30" spans="1:9" x14ac:dyDescent="0.55000000000000004">
      <c r="B30" t="s">
        <v>23</v>
      </c>
      <c r="D30" s="62">
        <f>H26</f>
        <v>0</v>
      </c>
      <c r="E30" s="62"/>
    </row>
    <row r="32" spans="1:9" x14ac:dyDescent="0.55000000000000004">
      <c r="B32" t="s">
        <v>24</v>
      </c>
      <c r="D32" s="63">
        <f>IFERROR(D30/D28, 0)</f>
        <v>0</v>
      </c>
      <c r="E32" s="63"/>
      <c r="F32" s="64" t="str">
        <f>IF(D32&gt;0.5, "Not eligible - EFSP funds more than 50% of the program.", " ")</f>
        <v xml:space="preserve"> </v>
      </c>
    </row>
  </sheetData>
  <sheetProtection algorithmName="SHA-512" hashValue="B2QrvssX5JIfqams37tdyRL25uNq2AhlrLW13MPzINwt3rCKGmxQTok98WJvifPxJ6uc66RYGyDDSIm3Pa8oxg==" saltValue="DB0NsvrwdwzKoNiGjAyv5g==" spinCount="100000" sheet="1" objects="1" scenarios="1"/>
  <dataConsolidate/>
  <mergeCells count="2">
    <mergeCell ref="B6:I9"/>
    <mergeCell ref="C2:I2"/>
  </mergeCells>
  <conditionalFormatting sqref="F32">
    <cfRule type="iconSet" priority="1">
      <iconSet iconSet="3Symbols">
        <cfvo type="percent" val="0"/>
        <cfvo type="percent" val="33"/>
        <cfvo type="percent" val="67"/>
      </iconSet>
    </cfRule>
  </conditionalFormatting>
  <dataValidations count="1">
    <dataValidation type="list" allowBlank="1" showInputMessage="1" showErrorMessage="1" sqref="C13" xr:uid="{00000000-0002-0000-0000-000000000000}">
      <formula1>CATEGORY</formula1>
    </dataValidation>
  </dataValidations>
  <pageMargins left="0.7" right="0.7" top="0.75" bottom="0.75" header="0.3" footer="0.3"/>
  <pageSetup scale="84" orientation="landscape" r:id="rId1"/>
  <headerFooter>
    <oddHeader>&amp;LEFSP PHASE 37 APPLICATION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21"/>
  <sheetViews>
    <sheetView workbookViewId="0">
      <selection activeCell="E19" sqref="E19"/>
    </sheetView>
  </sheetViews>
  <sheetFormatPr defaultColWidth="9.15625" defaultRowHeight="14.4" x14ac:dyDescent="0.55000000000000004"/>
  <cols>
    <col min="1" max="1" width="5" customWidth="1"/>
    <col min="2" max="2" width="22.68359375" customWidth="1"/>
    <col min="3" max="7" width="16.83984375" customWidth="1"/>
    <col min="8" max="8" width="18" bestFit="1" customWidth="1"/>
    <col min="9" max="9" width="21.15625" bestFit="1" customWidth="1"/>
  </cols>
  <sheetData>
    <row r="2" spans="1:9" x14ac:dyDescent="0.55000000000000004">
      <c r="A2" s="2" t="s">
        <v>0</v>
      </c>
      <c r="C2" s="3" t="str">
        <f>IF('BUDGET PART II-A'!C2&lt;&gt;"", 'BUDGET PART II-A'!C2, " ")</f>
        <v xml:space="preserve"> </v>
      </c>
      <c r="D2" s="3"/>
      <c r="E2" s="3"/>
      <c r="F2" s="3"/>
      <c r="G2" s="3"/>
      <c r="H2" s="3"/>
      <c r="I2" s="3"/>
    </row>
    <row r="4" spans="1:9" x14ac:dyDescent="0.55000000000000004">
      <c r="A4" s="2" t="s">
        <v>1</v>
      </c>
    </row>
    <row r="6" spans="1:9" x14ac:dyDescent="0.55000000000000004">
      <c r="B6" s="78" t="s">
        <v>2</v>
      </c>
      <c r="C6" s="78"/>
      <c r="D6" s="78"/>
      <c r="E6" s="78"/>
      <c r="F6" s="78"/>
      <c r="G6" s="78"/>
      <c r="H6" s="78"/>
      <c r="I6" s="78"/>
    </row>
    <row r="7" spans="1:9" x14ac:dyDescent="0.55000000000000004">
      <c r="B7" s="78"/>
      <c r="C7" s="78"/>
      <c r="D7" s="78"/>
      <c r="E7" s="78"/>
      <c r="F7" s="78"/>
      <c r="G7" s="78"/>
      <c r="H7" s="78"/>
      <c r="I7" s="78"/>
    </row>
    <row r="8" spans="1:9" ht="17.25" customHeight="1" x14ac:dyDescent="0.55000000000000004">
      <c r="B8" s="78"/>
      <c r="C8" s="78"/>
      <c r="D8" s="78"/>
      <c r="E8" s="78"/>
      <c r="F8" s="78"/>
      <c r="G8" s="78"/>
      <c r="H8" s="78"/>
      <c r="I8" s="78"/>
    </row>
    <row r="9" spans="1:9" x14ac:dyDescent="0.55000000000000004">
      <c r="B9" s="78"/>
      <c r="C9" s="78"/>
      <c r="D9" s="78"/>
      <c r="E9" s="78"/>
      <c r="F9" s="78"/>
      <c r="G9" s="78"/>
      <c r="H9" s="78"/>
      <c r="I9" s="78"/>
    </row>
    <row r="10" spans="1:9" x14ac:dyDescent="0.55000000000000004">
      <c r="B10" s="77"/>
      <c r="C10" s="77"/>
      <c r="D10" s="77"/>
      <c r="E10" s="77"/>
      <c r="F10" s="77"/>
      <c r="G10" s="77"/>
      <c r="H10" s="77"/>
      <c r="I10" s="77"/>
    </row>
    <row r="11" spans="1:9" x14ac:dyDescent="0.55000000000000004">
      <c r="A11" s="4" t="s">
        <v>3</v>
      </c>
      <c r="B11" s="5" t="s">
        <v>25</v>
      </c>
      <c r="C11" s="6"/>
      <c r="D11" s="6"/>
      <c r="E11" s="6"/>
      <c r="F11" s="6"/>
      <c r="G11" s="6"/>
      <c r="H11" s="6"/>
      <c r="I11" s="6"/>
    </row>
    <row r="12" spans="1:9" x14ac:dyDescent="0.55000000000000004">
      <c r="A12" s="4"/>
      <c r="B12" s="5" t="s">
        <v>26</v>
      </c>
      <c r="C12" s="6"/>
      <c r="D12" s="6"/>
      <c r="E12" s="6"/>
      <c r="F12" s="6"/>
      <c r="G12" s="6"/>
      <c r="H12" s="6"/>
      <c r="I12" s="6"/>
    </row>
    <row r="13" spans="1:9" ht="14.7" thickBot="1" x14ac:dyDescent="0.6">
      <c r="B13" s="5"/>
      <c r="C13" s="6"/>
      <c r="D13" s="6"/>
      <c r="E13" s="6"/>
      <c r="F13" s="6"/>
      <c r="G13" s="6"/>
      <c r="H13" s="6"/>
      <c r="I13" s="6"/>
    </row>
    <row r="14" spans="1:9" x14ac:dyDescent="0.55000000000000004">
      <c r="B14" s="7" t="s">
        <v>27</v>
      </c>
      <c r="C14" s="8"/>
      <c r="D14" s="9" t="s">
        <v>28</v>
      </c>
      <c r="E14" s="9"/>
      <c r="F14" s="9"/>
      <c r="G14" s="9"/>
      <c r="H14" s="10"/>
      <c r="I14" s="11" t="s">
        <v>29</v>
      </c>
    </row>
    <row r="15" spans="1:9" s="12" customFormat="1" ht="30" customHeight="1" thickBot="1" x14ac:dyDescent="0.6">
      <c r="B15" s="13" t="str">
        <f>IF('BUDGET PART II-A'!C13&lt;&gt;"", 'BUDGET PART II-A'!C13, " ")</f>
        <v xml:space="preserve"> </v>
      </c>
      <c r="C15" s="14" t="s">
        <v>15</v>
      </c>
      <c r="D15" s="15" t="s">
        <v>30</v>
      </c>
      <c r="E15" s="15" t="s">
        <v>31</v>
      </c>
      <c r="F15" s="15" t="s">
        <v>32</v>
      </c>
      <c r="G15" s="15" t="s">
        <v>33</v>
      </c>
      <c r="H15" s="16" t="s">
        <v>34</v>
      </c>
      <c r="I15" s="17" t="s">
        <v>19</v>
      </c>
    </row>
    <row r="16" spans="1:9" s="12" customFormat="1" ht="30" customHeight="1" x14ac:dyDescent="0.55000000000000004">
      <c r="A16" s="18">
        <v>1</v>
      </c>
      <c r="B16" s="19" t="str">
        <f>IF('BUDGET PART II-A'!B22&lt;&gt;"", 'BUDGET PART II-A'!B22, " ")</f>
        <v>List Served Meals, Other Food, Mass Shelter</v>
      </c>
      <c r="C16" s="20">
        <f>SUM($D$16:$H$16)</f>
        <v>0</v>
      </c>
      <c r="D16" s="33"/>
      <c r="E16" s="34"/>
      <c r="F16" s="34"/>
      <c r="G16" s="35"/>
      <c r="H16" s="35"/>
      <c r="I16" s="21">
        <f>'BUDGET PART II-A'!H22</f>
        <v>0</v>
      </c>
    </row>
    <row r="17" spans="1:9" s="12" customFormat="1" ht="30" customHeight="1" x14ac:dyDescent="0.55000000000000004">
      <c r="A17" s="18">
        <v>2</v>
      </c>
      <c r="B17" s="22" t="str">
        <f>IF('BUDGET PART II-A'!B23&lt;&gt;"", 'BUDGET PART II-A'!B23, " ")</f>
        <v xml:space="preserve"> </v>
      </c>
      <c r="C17" s="23">
        <f>SUM($D$17:$H$17)</f>
        <v>0</v>
      </c>
      <c r="D17" s="36"/>
      <c r="E17" s="37"/>
      <c r="F17" s="37"/>
      <c r="G17" s="37"/>
      <c r="H17" s="38"/>
      <c r="I17" s="21">
        <f>'BUDGET PART II-A'!H23</f>
        <v>0</v>
      </c>
    </row>
    <row r="18" spans="1:9" s="12" customFormat="1" ht="30" customHeight="1" x14ac:dyDescent="0.55000000000000004">
      <c r="A18" s="18">
        <v>3</v>
      </c>
      <c r="B18" s="22" t="str">
        <f>IF('BUDGET PART II-A'!B24&lt;&gt;"", 'BUDGET PART II-A'!B24, " ")</f>
        <v xml:space="preserve"> </v>
      </c>
      <c r="C18" s="23">
        <f>SUM($D$18:$H$18)</f>
        <v>0</v>
      </c>
      <c r="D18" s="36"/>
      <c r="E18" s="37"/>
      <c r="F18" s="37"/>
      <c r="G18" s="37"/>
      <c r="H18" s="38"/>
      <c r="I18" s="21">
        <f>'BUDGET PART II-A'!H24</f>
        <v>0</v>
      </c>
    </row>
    <row r="19" spans="1:9" s="12" customFormat="1" ht="30" customHeight="1" thickBot="1" x14ac:dyDescent="0.6">
      <c r="A19" s="18">
        <v>4</v>
      </c>
      <c r="B19" s="24" t="str">
        <f>IF('BUDGET PART II-A'!B25&lt;&gt;"", 'BUDGET PART II-A'!B25, " ")</f>
        <v xml:space="preserve"> </v>
      </c>
      <c r="C19" s="25">
        <f>SUM($D$19:$H$19)</f>
        <v>0</v>
      </c>
      <c r="D19" s="39"/>
      <c r="E19" s="40"/>
      <c r="F19" s="40"/>
      <c r="G19" s="41"/>
      <c r="H19" s="41"/>
      <c r="I19" s="26">
        <f>'BUDGET PART II-A'!H25</f>
        <v>0</v>
      </c>
    </row>
    <row r="20" spans="1:9" ht="31.5" customHeight="1" thickBot="1" x14ac:dyDescent="0.6">
      <c r="B20" s="27"/>
      <c r="C20" s="28">
        <f>SUM($C$16:$C$19)</f>
        <v>0</v>
      </c>
      <c r="D20" s="29">
        <f>SUM($D$16:$D$19)</f>
        <v>0</v>
      </c>
      <c r="E20" s="29">
        <f>SUM($E$16:$E$19)</f>
        <v>0</v>
      </c>
      <c r="F20" s="29">
        <f>SUM($F$16:$F$19)</f>
        <v>0</v>
      </c>
      <c r="G20" s="29">
        <f>SUM($G$16:$G$19)</f>
        <v>0</v>
      </c>
      <c r="H20" s="30">
        <f>SUM($H$16:$H$19)</f>
        <v>0</v>
      </c>
      <c r="I20" s="31">
        <f>SUM($I$16:$I$19)</f>
        <v>0</v>
      </c>
    </row>
    <row r="21" spans="1:9" x14ac:dyDescent="0.55000000000000004">
      <c r="C21" s="32" t="str">
        <f>IF(C20='BUDGET PART II-A'!D26, " ", "The Total Program Budget in Part II-B does not match the Total Program Budget on Part II-A")</f>
        <v xml:space="preserve"> </v>
      </c>
    </row>
  </sheetData>
  <sheetProtection algorithmName="SHA-512" hashValue="GosNfBTmr4mu+vUskL8/TYqyVwhxigTXoKDGsIga0NHF7vfolgFbQoH8Nswh/WTQXje8bCzyMoUwI0SgNXqdSQ==" saltValue="lstYKAPhc6wmapj/Re4ViQ==" spinCount="100000" sheet="1" objects="1" scenarios="1"/>
  <dataConsolidate/>
  <mergeCells count="1">
    <mergeCell ref="B6:I9"/>
  </mergeCells>
  <pageMargins left="0.7" right="0.7" top="0.75" bottom="0.75" header="0.3" footer="0.3"/>
  <pageSetup scale="80" orientation="landscape" r:id="rId1"/>
  <headerFooter>
    <oddHeader>&amp;LEFSP PHASE 37 APPLICATION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27"/>
  <sheetViews>
    <sheetView workbookViewId="0">
      <selection activeCell="E6" sqref="E6"/>
    </sheetView>
  </sheetViews>
  <sheetFormatPr defaultColWidth="9.15625" defaultRowHeight="14.4" x14ac:dyDescent="0.55000000000000004"/>
  <cols>
    <col min="2" max="2" width="17" bestFit="1" customWidth="1"/>
    <col min="3" max="3" width="32.26171875" bestFit="1" customWidth="1"/>
    <col min="4" max="4" width="17" bestFit="1" customWidth="1"/>
    <col min="5" max="5" width="16.26171875" bestFit="1" customWidth="1"/>
  </cols>
  <sheetData>
    <row r="1" spans="2:5" x14ac:dyDescent="0.55000000000000004">
      <c r="B1" s="1" t="s">
        <v>35</v>
      </c>
      <c r="C1" s="1"/>
      <c r="D1" s="1"/>
      <c r="E1" s="1"/>
    </row>
    <row r="5" spans="2:5" x14ac:dyDescent="0.55000000000000004">
      <c r="B5" s="2" t="s">
        <v>36</v>
      </c>
      <c r="C5" s="2" t="s">
        <v>37</v>
      </c>
      <c r="D5" s="2" t="s">
        <v>38</v>
      </c>
      <c r="E5" s="2" t="s">
        <v>39</v>
      </c>
    </row>
    <row r="6" spans="2:5" x14ac:dyDescent="0.55000000000000004">
      <c r="B6" s="2"/>
      <c r="C6" s="2"/>
      <c r="D6" s="2"/>
      <c r="E6" s="2"/>
    </row>
    <row r="7" spans="2:5" x14ac:dyDescent="0.55000000000000004">
      <c r="B7" t="s">
        <v>37</v>
      </c>
      <c r="C7" t="s">
        <v>40</v>
      </c>
      <c r="D7" t="s">
        <v>41</v>
      </c>
      <c r="E7" t="s">
        <v>42</v>
      </c>
    </row>
    <row r="8" spans="2:5" x14ac:dyDescent="0.55000000000000004">
      <c r="B8" t="s">
        <v>38</v>
      </c>
      <c r="C8" t="s">
        <v>43</v>
      </c>
      <c r="D8" t="s">
        <v>44</v>
      </c>
      <c r="E8" t="s">
        <v>45</v>
      </c>
    </row>
    <row r="9" spans="2:5" x14ac:dyDescent="0.55000000000000004">
      <c r="B9" t="s">
        <v>39</v>
      </c>
      <c r="C9" t="s">
        <v>46</v>
      </c>
      <c r="D9" t="s">
        <v>47</v>
      </c>
      <c r="E9" t="s">
        <v>48</v>
      </c>
    </row>
    <row r="10" spans="2:5" x14ac:dyDescent="0.55000000000000004">
      <c r="C10" t="s">
        <v>49</v>
      </c>
      <c r="D10" t="s">
        <v>50</v>
      </c>
      <c r="E10" t="s">
        <v>50</v>
      </c>
    </row>
    <row r="16" spans="2:5" x14ac:dyDescent="0.55000000000000004">
      <c r="C16" s="2" t="s">
        <v>51</v>
      </c>
      <c r="D16" s="2" t="s">
        <v>52</v>
      </c>
    </row>
    <row r="17" spans="3:4" x14ac:dyDescent="0.55000000000000004">
      <c r="C17" t="s">
        <v>40</v>
      </c>
      <c r="D17" t="s">
        <v>53</v>
      </c>
    </row>
    <row r="18" spans="3:4" x14ac:dyDescent="0.55000000000000004">
      <c r="C18" t="s">
        <v>43</v>
      </c>
      <c r="D18" t="s">
        <v>54</v>
      </c>
    </row>
    <row r="19" spans="3:4" x14ac:dyDescent="0.55000000000000004">
      <c r="C19" t="s">
        <v>46</v>
      </c>
      <c r="D19" t="s">
        <v>55</v>
      </c>
    </row>
    <row r="20" spans="3:4" x14ac:dyDescent="0.55000000000000004">
      <c r="C20" t="s">
        <v>49</v>
      </c>
      <c r="D20" t="s">
        <v>55</v>
      </c>
    </row>
    <row r="21" spans="3:4" x14ac:dyDescent="0.55000000000000004">
      <c r="C21" t="s">
        <v>41</v>
      </c>
      <c r="D21" t="s">
        <v>56</v>
      </c>
    </row>
    <row r="22" spans="3:4" x14ac:dyDescent="0.55000000000000004">
      <c r="C22" t="s">
        <v>44</v>
      </c>
      <c r="D22" t="s">
        <v>56</v>
      </c>
    </row>
    <row r="23" spans="3:4" x14ac:dyDescent="0.55000000000000004">
      <c r="C23" t="s">
        <v>47</v>
      </c>
      <c r="D23" t="s">
        <v>57</v>
      </c>
    </row>
    <row r="24" spans="3:4" x14ac:dyDescent="0.55000000000000004">
      <c r="C24" t="s">
        <v>42</v>
      </c>
      <c r="D24" t="s">
        <v>56</v>
      </c>
    </row>
    <row r="25" spans="3:4" x14ac:dyDescent="0.55000000000000004">
      <c r="C25" t="s">
        <v>45</v>
      </c>
      <c r="D25" t="s">
        <v>56</v>
      </c>
    </row>
    <row r="26" spans="3:4" x14ac:dyDescent="0.55000000000000004">
      <c r="C26" t="s">
        <v>48</v>
      </c>
      <c r="D26" t="s">
        <v>56</v>
      </c>
    </row>
    <row r="27" spans="3:4" x14ac:dyDescent="0.55000000000000004">
      <c r="C27" t="s">
        <v>50</v>
      </c>
      <c r="D27" t="s">
        <v>50</v>
      </c>
    </row>
  </sheetData>
  <sheetProtection algorithmName="SHA-512" hashValue="nkis5huU+zeDmkgQe1NLKlk3NnQBmb1vniM52lVND/l+jx+F45BxYddGf/9D49IUDgrYgUvNqxv//puCR6CGsQ==" saltValue="RIVpIku2PaGotOBL/ieZYQ==" spinCount="100000" sheet="1" objects="1" scenarios="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1880C21EC7B741B87191ABEFE92D07" ma:contentTypeVersion="13" ma:contentTypeDescription="Create a new document." ma:contentTypeScope="" ma:versionID="7a9b31fab9b3ad7ff126266e367b2971">
  <xsd:schema xmlns:xsd="http://www.w3.org/2001/XMLSchema" xmlns:xs="http://www.w3.org/2001/XMLSchema" xmlns:p="http://schemas.microsoft.com/office/2006/metadata/properties" xmlns:ns2="e48aa177-d46b-48a9-8215-b944468498f4" xmlns:ns3="0f7e09cb-ee8d-496f-8067-2e4846ea68f4" targetNamespace="http://schemas.microsoft.com/office/2006/metadata/properties" ma:root="true" ma:fieldsID="7f8878387f8a8fd6af916cb5f3622738" ns2:_="" ns3:_="">
    <xsd:import namespace="e48aa177-d46b-48a9-8215-b944468498f4"/>
    <xsd:import namespace="0f7e09cb-ee8d-496f-8067-2e4846ea68f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8aa177-d46b-48a9-8215-b944468498f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7e09cb-ee8d-496f-8067-2e4846ea68f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D47683-39C2-441F-AEF0-3A923659BD0D}">
  <ds:schemaRefs>
    <ds:schemaRef ds:uri="http://schemas.microsoft.com/sharepoint/v3/contenttype/forms"/>
  </ds:schemaRefs>
</ds:datastoreItem>
</file>

<file path=customXml/itemProps2.xml><?xml version="1.0" encoding="utf-8"?>
<ds:datastoreItem xmlns:ds="http://schemas.openxmlformats.org/officeDocument/2006/customXml" ds:itemID="{BA749E5C-E890-444E-B17D-CEAF150B69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8aa177-d46b-48a9-8215-b944468498f4"/>
    <ds:schemaRef ds:uri="0f7e09cb-ee8d-496f-8067-2e4846ea68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158BE4-5646-425E-A5C4-D4D9AD46FB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PART II-A</vt:lpstr>
      <vt:lpstr>BUDGET PART II-B</vt:lpstr>
      <vt:lpstr>DATA</vt:lpstr>
      <vt:lpstr>CATEGORY</vt:lpstr>
      <vt:lpstr>FOOD_SERVICES</vt:lpstr>
      <vt:lpstr>SHELTER_SERVICES</vt:lpstr>
      <vt:lpstr>UTILITY_SERVICES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Olsen</dc:creator>
  <cp:keywords/>
  <dc:description/>
  <cp:lastModifiedBy>Aaron Krolikowski</cp:lastModifiedBy>
  <cp:revision/>
  <dcterms:created xsi:type="dcterms:W3CDTF">2020-01-28T17:39:38Z</dcterms:created>
  <dcterms:modified xsi:type="dcterms:W3CDTF">2023-09-20T21:06:17Z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0x010100A71880C21EC7B741B87191ABEFE92D07</vt:lpwstr>
  </property>
  <property fmtid="{D5CDD505-2E9C-101B-9397-08002B2CF9AE}" pid="3" name="Order">
    <vt:r8>9200</vt:r8>
  </property>
</Properties>
</file>